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170"/>
  </bookViews>
  <sheets>
    <sheet name="KH SXKD 2022 rút gọn (2)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sat12" localSheetId="0">'[1]Bang chiet tinh TBA'!#REF!</definedName>
    <definedName name="____sat12">'[1]Bang chiet tinh TBA'!#REF!</definedName>
    <definedName name="____Sat27" localSheetId="0">'[1]Chiet tinh DZ 22'!#REF!</definedName>
    <definedName name="____Sat27">'[1]Chiet tinh DZ 22'!#REF!</definedName>
    <definedName name="____Sat6" localSheetId="0">'[1]Chiet tinh DZ 22'!#REF!</definedName>
    <definedName name="____Sat6">'[1]Chiet tinh DZ 22'!#REF!</definedName>
    <definedName name="___sat12" localSheetId="0">'[1]Bang chiet tinh TBA'!#REF!</definedName>
    <definedName name="___sat12">'[1]Bang chiet tinh TBA'!#REF!</definedName>
    <definedName name="___Sat27" localSheetId="0">'[1]Chiet tinh DZ 22'!#REF!</definedName>
    <definedName name="___Sat27">'[1]Chiet tinh DZ 22'!#REF!</definedName>
    <definedName name="___Sat6" localSheetId="0">'[1]Chiet tinh DZ 22'!#REF!</definedName>
    <definedName name="___Sat6">'[1]Chiet tinh DZ 22'!#REF!</definedName>
    <definedName name="__sat12" localSheetId="0">'[1]Bang chiet tinh TBA'!#REF!</definedName>
    <definedName name="__sat12">'[1]Bang chiet tinh TBA'!#REF!</definedName>
    <definedName name="__Sat27" localSheetId="0">'[1]Chiet tinh DZ 22'!#REF!</definedName>
    <definedName name="__Sat27">'[1]Chiet tinh DZ 22'!#REF!</definedName>
    <definedName name="__Sat6" localSheetId="0">'[1]Chiet tinh DZ 22'!#REF!</definedName>
    <definedName name="__Sat6">'[1]Chiet tinh DZ 22'!#REF!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at12" localSheetId="0">'[1]Bang chiet tinh TBA'!#REF!</definedName>
    <definedName name="_sat12">'[1]Bang chiet tinh TBA'!#REF!</definedName>
    <definedName name="_Sat27" localSheetId="0">'[1]Chiet tinh DZ 22'!#REF!</definedName>
    <definedName name="_Sat27">'[1]Chiet tinh DZ 22'!#REF!</definedName>
    <definedName name="_Sat6" localSheetId="0">'[1]Chiet tinh DZ 22'!#REF!</definedName>
    <definedName name="_Sat6">'[1]Chiet tinh DZ 22'!#REF!</definedName>
    <definedName name="A" localSheetId="0">#REF!</definedName>
    <definedName name="A">#REF!</definedName>
    <definedName name="B" localSheetId="0">#REF!</definedName>
    <definedName name="B">#REF!</definedName>
    <definedName name="buoc" localSheetId="0">'[1]Chiet tinh DZ 22'!#REF!</definedName>
    <definedName name="buoc">'[1]Chiet tinh DZ 22'!#REF!</definedName>
    <definedName name="Bust" localSheetId="0">#REF!</definedName>
    <definedName name="Bust">#REF!</definedName>
    <definedName name="CLVC3">0.1</definedName>
    <definedName name="Continue" localSheetId="0">#REF!</definedName>
    <definedName name="Continue">#REF!</definedName>
    <definedName name="Cot_thep">[2]Du_lieu!$C$19</definedName>
    <definedName name="cto" localSheetId="0">[3]THCT!#REF!</definedName>
    <definedName name="cto">[3]THCT!#REF!</definedName>
    <definedName name="Document_array">{"Thuxm2.xls","Sheet1"}</definedName>
    <definedName name="Documents_array" localSheetId="0">#REF!</definedName>
    <definedName name="Documents_array">#REF!</definedName>
    <definedName name="duong04" localSheetId="0">'[3]THDZ0,4'!#REF!</definedName>
    <definedName name="duong04">'[3]THDZ0,4'!#REF!</definedName>
    <definedName name="duong35" localSheetId="0">'[3]TH DZ35'!#REF!</definedName>
    <definedName name="duong35">'[3]TH DZ35'!#REF!</definedName>
    <definedName name="h" hidden="1">{"'Sheet1'!$L$16"}</definedName>
    <definedName name="Heä_soá_laép_xaø_H">1.7</definedName>
    <definedName name="Hello" localSheetId="0">#REF!</definedName>
    <definedName name="Hello">#REF!</definedName>
    <definedName name="HSCT3">0.1</definedName>
    <definedName name="HSDN">2.5</definedName>
    <definedName name="HSNC">[2]Du_lieu!$C$6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ongCT" hidden="1">{"'Sheet1'!$L$16"}</definedName>
    <definedName name="minh.031">{"Thuxm2.xls","Sheet1"}</definedName>
    <definedName name="o" hidden="1">{"'Sheet1'!$L$16"}</definedName>
    <definedName name="_xlnm.Print_Area" localSheetId="0">'KH SXKD 2022 rút gọn (2)'!$A$1:$I$32</definedName>
    <definedName name="_xlnm.Print_Area">#REF!</definedName>
    <definedName name="_xlnm.Print_Titles" localSheetId="0">'KH SXKD 2022 rút gọn (2)'!$6:$7</definedName>
    <definedName name="_xlnm.Print_Titles">#N/A</definedName>
    <definedName name="satu" localSheetId="0">'[1]Bang chiet tinh TBA'!#REF!</definedName>
    <definedName name="satu">'[1]Bang chiet tinh TBA'!#REF!</definedName>
    <definedName name="TaxTV">10%</definedName>
    <definedName name="TaxXL">5%</definedName>
    <definedName name="ThanhXuan110" localSheetId="0">'[4]KH-Q1,Q2,01'!#REF!</definedName>
    <definedName name="ThanhXuan110">'[4]KH-Q1,Q2,01'!#REF!</definedName>
    <definedName name="thepU" localSheetId="0">[5]TTDZ22!#REF!</definedName>
    <definedName name="thepU">[5]TTDZ22!#REF!</definedName>
    <definedName name="tram" localSheetId="0">[3]THTram!#REF!</definedName>
    <definedName name="tram">[3]THTram!#REF!</definedName>
    <definedName name="XCCT">0.5</definedName>
  </definedNames>
  <calcPr calcId="145621"/>
</workbook>
</file>

<file path=xl/calcChain.xml><?xml version="1.0" encoding="utf-8"?>
<calcChain xmlns="http://schemas.openxmlformats.org/spreadsheetml/2006/main">
  <c r="G24" i="5" l="1"/>
  <c r="G23" i="5"/>
  <c r="G22" i="5"/>
  <c r="G18" i="5"/>
  <c r="H16" i="5"/>
  <c r="H15" i="5"/>
  <c r="G14" i="5"/>
  <c r="G13" i="5"/>
  <c r="G12" i="5"/>
  <c r="G11" i="5"/>
  <c r="G10" i="5"/>
  <c r="G9" i="5"/>
</calcChain>
</file>

<file path=xl/sharedStrings.xml><?xml version="1.0" encoding="utf-8"?>
<sst xmlns="http://schemas.openxmlformats.org/spreadsheetml/2006/main" count="38" uniqueCount="38">
  <si>
    <t>CÔNG TY CỔ PHẦN BẾN XE NGHỆ AN</t>
  </si>
  <si>
    <t>Vinh, ngày 20  tháng 4  năm 2022</t>
  </si>
  <si>
    <t>KẾ HOẠCH HOẠT ĐỘNG SẢN XUẤT KINH DOANH NĂM 2022</t>
  </si>
  <si>
    <t>Đơn vị tính : Nghìn đồng</t>
  </si>
  <si>
    <t>TT</t>
  </si>
  <si>
    <t>Chỉ tiêu</t>
  </si>
  <si>
    <t xml:space="preserve">Tỷ lệ % tăng (giảm) năm 2022 so với 2021       </t>
  </si>
  <si>
    <t>Ghi chú</t>
  </si>
  <si>
    <t xml:space="preserve"> Thực hiện năm 2021</t>
  </si>
  <si>
    <t xml:space="preserve">Tăng
(%) </t>
  </si>
  <si>
    <t>Giảm
(%)</t>
  </si>
  <si>
    <t>Tổng doanh thu bán hàng và cung cấp dịch vụ</t>
  </si>
  <si>
    <t>Doanh thu thuần về bán hàng và cung cấp dịch vụ</t>
  </si>
  <si>
    <t>Giá vốn hàng bán</t>
  </si>
  <si>
    <t>Chi phí bán hàng</t>
  </si>
  <si>
    <t>CP quản lý doanh nghiệp</t>
  </si>
  <si>
    <t>Doanh thu lãi tiền gửi, tiền cho vay</t>
  </si>
  <si>
    <t>Cổ tức được chia</t>
  </si>
  <si>
    <t>Chi phí hoạt động tài chính</t>
  </si>
  <si>
    <t xml:space="preserve">Lợi nhuận từ HĐ kinh doanh
</t>
  </si>
  <si>
    <t>Thu nhập khác</t>
  </si>
  <si>
    <t>Chi phí khác</t>
  </si>
  <si>
    <t xml:space="preserve">Lợi nhuận khác                                </t>
  </si>
  <si>
    <t xml:space="preserve">Chi phí thuế TN hiện hành                  </t>
  </si>
  <si>
    <t>Lợi nhuận sau thuế</t>
  </si>
  <si>
    <t>Tổng giám đốc</t>
  </si>
  <si>
    <t>Trần Minh Thành</t>
  </si>
  <si>
    <t xml:space="preserve">Tổng lợi nhuận trước thuế
</t>
  </si>
  <si>
    <t>(7)=(5)+(6)</t>
  </si>
  <si>
    <t xml:space="preserve">Kế hoạch DV bến bãi năm 2022 </t>
  </si>
  <si>
    <t>Cộng KH toàn công ty năm 2022</t>
  </si>
  <si>
    <r>
      <t>Chi tiết năm báo cáo và năm kế hoạch</t>
    </r>
    <r>
      <rPr>
        <b/>
        <sz val="11"/>
        <color rgb="FFFF0000"/>
        <rFont val="Times New Roman"/>
        <family val="1"/>
        <charset val="163"/>
      </rPr>
      <t xml:space="preserve"> </t>
    </r>
  </si>
  <si>
    <t>Lợi nhuận gộp về bán hàng và cung cấp DV</t>
  </si>
  <si>
    <t>CH xăng dầu từ tháng 7/2022</t>
  </si>
  <si>
    <t>Kế toán trưởng</t>
  </si>
  <si>
    <t>Nguyễn Thanh Giang</t>
  </si>
  <si>
    <t>Người lập biểu</t>
  </si>
  <si>
    <t>Nguyễn Thị Thùy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</si>
</sst>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#,##0.0000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#,###"/>
    <numFmt numFmtId="170" formatCode="0.00_)"/>
    <numFmt numFmtId="171" formatCode="#,##0.00\ &quot;F&quot;;[Red]\-#,##0.00\ &quot;F&quot;"/>
    <numFmt numFmtId="172" formatCode="_-* #,##0\ &quot;F&quot;_-;\-* #,##0\ &quot;F&quot;_-;_-* &quot;-&quot;\ &quot;F&quot;_-;_-@_-"/>
    <numFmt numFmtId="173" formatCode="#,##0\ &quot;F&quot;;[Red]\-#,##0\ &quot;F&quot;"/>
    <numFmt numFmtId="174" formatCode="#,##0.00\ &quot;F&quot;;\-#,##0.00\ &quot;F&quot;"/>
    <numFmt numFmtId="175" formatCode="_(* #,##0.000_);_(* \(#,##0.000\);_(* &quot;-&quot;??_);_(@_)"/>
    <numFmt numFmtId="176" formatCode="_(* #,##0.0000_);_(* \(#,##0.0000\);_(* &quot;-&quot;??_);_(@_)"/>
    <numFmt numFmtId="177" formatCode="0.000"/>
    <numFmt numFmtId="178" formatCode="000\-00\-0000"/>
    <numFmt numFmtId="179" formatCode="_-* #,##0_-;\-* #,##0_-;_-* &quot;-&quot;_-;_-@_-"/>
    <numFmt numFmtId="180" formatCode="_-* #,##0.00_-;\-* #,##0.00_-;_-* &quot;-&quot;??_-;_-@_-"/>
    <numFmt numFmtId="181" formatCode="_-&quot;€&quot;* #,##0_-;\-&quot;€&quot;* #,##0_-;_-&quot;€&quot;* &quot;-&quot;_-;_-@_-"/>
    <numFmt numFmtId="182" formatCode="#,##0\ &quot;€&quot;;[Red]\-#,##0\ &quot;€&quot;"/>
    <numFmt numFmtId="183" formatCode="_-&quot;€&quot;* #,##0.00_-;\-&quot;€&quot;* #,##0.00_-;_-&quot;€&quot;* &quot;-&quot;??_-;_-@_-"/>
  </numFmts>
  <fonts count="54">
    <font>
      <sz val="10"/>
      <name val=".VnTime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163"/>
    </font>
    <font>
      <b/>
      <sz val="10"/>
      <name val="Times New Roman"/>
      <family val="1"/>
    </font>
    <font>
      <sz val="10"/>
      <name val=".VnTime"/>
      <family val="2"/>
    </font>
    <font>
      <b/>
      <i/>
      <sz val="12"/>
      <name val="Times New Roman"/>
      <family val="1"/>
    </font>
    <font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2"/>
      <name val="¹UAAA¼"/>
      <family val="3"/>
      <charset val="129"/>
    </font>
    <font>
      <sz val="10"/>
      <name val="Arial"/>
      <family val="2"/>
      <charset val="163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.VnArial Narrow"/>
      <family val="2"/>
    </font>
    <font>
      <sz val="12"/>
      <name val="VNTime"/>
    </font>
    <font>
      <b/>
      <sz val="12"/>
      <name val="Arial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</font>
    <font>
      <sz val="14"/>
      <name val=".VnTime"/>
      <family val="2"/>
    </font>
    <font>
      <sz val="11"/>
      <color indexed="8"/>
      <name val="Arial1"/>
    </font>
    <font>
      <sz val="13"/>
      <name val=".VnTime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8.5"/>
      <name val="Dutoan TCVN1993"/>
      <family val="2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i/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sz val="12"/>
      <color rgb="FFFF0000"/>
      <name val="Times New Roman"/>
      <family val="1"/>
    </font>
    <font>
      <i/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8">
    <xf numFmtId="0" fontId="0" fillId="0" borderId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4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164" fontId="26" fillId="0" borderId="0" quotePrefix="1" applyFont="0" applyFill="0" applyBorder="0" applyAlignment="0">
      <protection locked="0"/>
    </xf>
    <xf numFmtId="41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quotePrefix="1" applyFont="0" applyFill="0" applyBorder="0" applyAlignment="0">
      <protection locked="0"/>
    </xf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6" fillId="0" borderId="0" quotePrefix="1" applyFont="0" applyFill="0" applyBorder="0" applyAlignment="0">
      <protection locked="0"/>
    </xf>
    <xf numFmtId="43" fontId="26" fillId="0" borderId="0" quotePrefix="1" applyFont="0" applyFill="0" applyBorder="0" applyAlignment="0">
      <protection locked="0"/>
    </xf>
    <xf numFmtId="164" fontId="26" fillId="0" borderId="0" quotePrefix="1" applyFont="0" applyFill="0" applyBorder="0" applyAlignment="0">
      <protection locked="0"/>
    </xf>
    <xf numFmtId="43" fontId="12" fillId="0" borderId="0" applyFont="0" applyFill="0" applyBorder="0" applyAlignment="0" applyProtection="0"/>
    <xf numFmtId="164" fontId="26" fillId="0" borderId="0" quotePrefix="1" applyFont="0" applyFill="0" applyBorder="0" applyAlignment="0">
      <protection locked="0"/>
    </xf>
    <xf numFmtId="164" fontId="27" fillId="0" borderId="0" applyFont="0" applyFill="0" applyBorder="0" applyAlignment="0" applyProtection="0"/>
    <xf numFmtId="164" fontId="26" fillId="0" borderId="0" quotePrefix="1" applyFont="0" applyFill="0" applyBorder="0" applyAlignment="0">
      <protection locked="0"/>
    </xf>
    <xf numFmtId="43" fontId="29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1" fillId="0" borderId="15" applyNumberFormat="0" applyAlignment="0" applyProtection="0">
      <alignment horizontal="left" vertical="center"/>
    </xf>
    <xf numFmtId="0" fontId="31" fillId="0" borderId="16">
      <alignment horizontal="left" vertical="center"/>
    </xf>
    <xf numFmtId="169" fontId="32" fillId="0" borderId="9"/>
    <xf numFmtId="0" fontId="33" fillId="0" borderId="0" applyNumberFormat="0" applyFont="0" applyFill="0" applyAlignment="0"/>
    <xf numFmtId="17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36" fillId="0" borderId="0"/>
    <xf numFmtId="0" fontId="29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2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2" fillId="0" borderId="0"/>
    <xf numFmtId="9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171" fontId="37" fillId="0" borderId="17">
      <alignment horizontal="right" vertical="center"/>
    </xf>
    <xf numFmtId="172" fontId="37" fillId="0" borderId="17">
      <alignment horizontal="center"/>
    </xf>
    <xf numFmtId="173" fontId="37" fillId="0" borderId="0"/>
    <xf numFmtId="174" fontId="37" fillId="0" borderId="7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/>
    <xf numFmtId="0" fontId="33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45" fillId="0" borderId="0" applyFont="0" applyFill="0" applyBorder="0" applyAlignment="0" applyProtection="0"/>
    <xf numFmtId="183" fontId="44" fillId="0" borderId="0" applyFont="0" applyFill="0" applyBorder="0" applyAlignment="0" applyProtection="0"/>
  </cellStyleXfs>
  <cellXfs count="104">
    <xf numFmtId="0" fontId="0" fillId="0" borderId="0" xfId="0"/>
    <xf numFmtId="3" fontId="5" fillId="2" borderId="0" xfId="2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10" fontId="7" fillId="2" borderId="0" xfId="3" applyNumberFormat="1" applyFont="1" applyFill="1" applyAlignment="1">
      <alignment vertical="center"/>
    </xf>
    <xf numFmtId="10" fontId="10" fillId="2" borderId="7" xfId="3" applyNumberFormat="1" applyFont="1" applyFill="1" applyBorder="1" applyAlignment="1">
      <alignment horizontal="center" vertical="center" wrapText="1"/>
    </xf>
    <xf numFmtId="3" fontId="9" fillId="2" borderId="8" xfId="2" applyNumberFormat="1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3" fontId="5" fillId="2" borderId="11" xfId="2" applyNumberFormat="1" applyFont="1" applyFill="1" applyBorder="1" applyAlignment="1">
      <alignment vertical="center"/>
    </xf>
    <xf numFmtId="165" fontId="5" fillId="2" borderId="8" xfId="3" applyNumberFormat="1" applyFont="1" applyFill="1" applyBorder="1" applyAlignment="1">
      <alignment vertical="center"/>
    </xf>
    <xf numFmtId="3" fontId="9" fillId="2" borderId="11" xfId="2" applyNumberFormat="1" applyFont="1" applyFill="1" applyBorder="1" applyAlignment="1">
      <alignment vertical="center"/>
    </xf>
    <xf numFmtId="3" fontId="9" fillId="2" borderId="0" xfId="2" applyNumberFormat="1" applyFont="1" applyFill="1" applyAlignment="1">
      <alignment vertical="center"/>
    </xf>
    <xf numFmtId="0" fontId="17" fillId="2" borderId="0" xfId="2" applyFont="1" applyFill="1" applyAlignment="1">
      <alignment vertical="center"/>
    </xf>
    <xf numFmtId="0" fontId="18" fillId="2" borderId="0" xfId="2" applyFont="1" applyFill="1" applyAlignment="1">
      <alignment vertical="center"/>
    </xf>
    <xf numFmtId="3" fontId="13" fillId="2" borderId="11" xfId="2" applyNumberFormat="1" applyFont="1" applyFill="1" applyBorder="1" applyAlignment="1">
      <alignment vertical="center"/>
    </xf>
    <xf numFmtId="0" fontId="20" fillId="2" borderId="0" xfId="2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10" fontId="3" fillId="2" borderId="0" xfId="3" applyNumberFormat="1" applyFont="1" applyFill="1" applyAlignment="1">
      <alignment vertical="center"/>
    </xf>
    <xf numFmtId="3" fontId="4" fillId="2" borderId="0" xfId="2" applyNumberFormat="1" applyFont="1" applyFill="1" applyAlignment="1">
      <alignment vertical="center"/>
    </xf>
    <xf numFmtId="10" fontId="5" fillId="2" borderId="0" xfId="3" applyNumberFormat="1" applyFont="1" applyFill="1" applyAlignment="1">
      <alignment vertical="center"/>
    </xf>
    <xf numFmtId="0" fontId="9" fillId="2" borderId="0" xfId="2" applyFont="1" applyFill="1" applyAlignment="1">
      <alignment vertical="center"/>
    </xf>
    <xf numFmtId="166" fontId="9" fillId="2" borderId="0" xfId="2" applyNumberFormat="1" applyFont="1" applyFill="1" applyAlignment="1">
      <alignment vertical="center"/>
    </xf>
    <xf numFmtId="0" fontId="9" fillId="2" borderId="0" xfId="2" applyFont="1" applyFill="1" applyAlignment="1">
      <alignment horizontal="center" vertical="center"/>
    </xf>
    <xf numFmtId="10" fontId="4" fillId="2" borderId="0" xfId="3" applyNumberFormat="1" applyFont="1" applyFill="1" applyAlignment="1">
      <alignment vertical="center"/>
    </xf>
    <xf numFmtId="0" fontId="5" fillId="2" borderId="0" xfId="2" applyFont="1" applyFill="1" applyAlignment="1">
      <alignment vertical="center"/>
    </xf>
    <xf numFmtId="3" fontId="10" fillId="2" borderId="7" xfId="2" applyNumberFormat="1" applyFont="1" applyFill="1" applyBorder="1" applyAlignment="1">
      <alignment horizontal="center" vertical="center" wrapText="1"/>
    </xf>
    <xf numFmtId="3" fontId="9" fillId="2" borderId="9" xfId="2" applyNumberFormat="1" applyFont="1" applyFill="1" applyBorder="1" applyAlignment="1">
      <alignment vertical="center"/>
    </xf>
    <xf numFmtId="10" fontId="7" fillId="2" borderId="0" xfId="3" applyNumberFormat="1" applyFont="1" applyFill="1" applyBorder="1" applyAlignment="1">
      <alignment vertical="center"/>
    </xf>
    <xf numFmtId="10" fontId="5" fillId="2" borderId="0" xfId="3" applyNumberFormat="1" applyFont="1" applyFill="1" applyBorder="1" applyAlignment="1">
      <alignment vertical="center"/>
    </xf>
    <xf numFmtId="0" fontId="50" fillId="2" borderId="0" xfId="2" applyFont="1" applyFill="1" applyBorder="1" applyAlignment="1">
      <alignment horizontal="center" vertical="center"/>
    </xf>
    <xf numFmtId="0" fontId="49" fillId="2" borderId="0" xfId="2" applyFont="1" applyFill="1" applyBorder="1" applyAlignment="1">
      <alignment vertical="center"/>
    </xf>
    <xf numFmtId="3" fontId="50" fillId="2" borderId="0" xfId="2" applyNumberFormat="1" applyFont="1" applyFill="1" applyBorder="1" applyAlignment="1">
      <alignment vertical="center"/>
    </xf>
    <xf numFmtId="165" fontId="14" fillId="2" borderId="0" xfId="3" applyNumberFormat="1" applyFont="1" applyFill="1" applyBorder="1" applyAlignment="1">
      <alignment vertical="center"/>
    </xf>
    <xf numFmtId="10" fontId="21" fillId="2" borderId="0" xfId="2" applyNumberFormat="1" applyFont="1" applyFill="1" applyBorder="1" applyAlignment="1">
      <alignment vertical="center"/>
    </xf>
    <xf numFmtId="3" fontId="14" fillId="2" borderId="0" xfId="2" applyNumberFormat="1" applyFont="1" applyFill="1" applyBorder="1" applyAlignment="1">
      <alignment vertical="center"/>
    </xf>
    <xf numFmtId="0" fontId="21" fillId="2" borderId="0" xfId="2" applyFont="1" applyFill="1" applyBorder="1" applyAlignment="1">
      <alignment horizontal="center" vertical="center"/>
    </xf>
    <xf numFmtId="3" fontId="21" fillId="2" borderId="0" xfId="2" applyNumberFormat="1" applyFont="1" applyFill="1" applyBorder="1" applyAlignment="1">
      <alignment vertical="center"/>
    </xf>
    <xf numFmtId="3" fontId="10" fillId="2" borderId="0" xfId="2" applyNumberFormat="1" applyFont="1" applyFill="1" applyBorder="1" applyAlignment="1">
      <alignment vertical="center"/>
    </xf>
    <xf numFmtId="0" fontId="48" fillId="2" borderId="0" xfId="2" applyFont="1" applyFill="1" applyBorder="1" applyAlignment="1">
      <alignment horizontal="center" vertical="center"/>
    </xf>
    <xf numFmtId="3" fontId="48" fillId="2" borderId="0" xfId="2" applyNumberFormat="1" applyFont="1" applyFill="1" applyBorder="1" applyAlignment="1">
      <alignment vertical="center"/>
    </xf>
    <xf numFmtId="3" fontId="15" fillId="2" borderId="0" xfId="2" applyNumberFormat="1" applyFont="1" applyFill="1" applyBorder="1" applyAlignment="1">
      <alignment vertical="center"/>
    </xf>
    <xf numFmtId="0" fontId="11" fillId="2" borderId="0" xfId="2" applyFont="1" applyFill="1" applyAlignment="1">
      <alignment horizontal="left" vertical="center" wrapText="1"/>
    </xf>
    <xf numFmtId="3" fontId="8" fillId="2" borderId="0" xfId="2" applyNumberFormat="1" applyFont="1" applyFill="1" applyAlignment="1">
      <alignment horizontal="right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left" vertical="center" wrapText="1"/>
    </xf>
    <xf numFmtId="165" fontId="9" fillId="2" borderId="9" xfId="3" applyNumberFormat="1" applyFont="1" applyFill="1" applyBorder="1" applyAlignment="1">
      <alignment vertical="center"/>
    </xf>
    <xf numFmtId="10" fontId="9" fillId="2" borderId="23" xfId="2" applyNumberFormat="1" applyFont="1" applyFill="1" applyBorder="1" applyAlignment="1">
      <alignment vertical="center"/>
    </xf>
    <xf numFmtId="0" fontId="5" fillId="2" borderId="11" xfId="2" applyFont="1" applyFill="1" applyBorder="1" applyAlignment="1">
      <alignment horizontal="left" vertical="center" wrapText="1"/>
    </xf>
    <xf numFmtId="9" fontId="5" fillId="2" borderId="8" xfId="3" applyNumberFormat="1" applyFont="1" applyFill="1" applyBorder="1" applyAlignment="1">
      <alignment vertical="center"/>
    </xf>
    <xf numFmtId="10" fontId="9" fillId="2" borderId="24" xfId="2" applyNumberFormat="1" applyFont="1" applyFill="1" applyBorder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left" vertical="center" wrapText="1"/>
    </xf>
    <xf numFmtId="165" fontId="9" fillId="2" borderId="8" xfId="3" applyNumberFormat="1" applyFont="1" applyFill="1" applyBorder="1" applyAlignment="1">
      <alignment vertical="center"/>
    </xf>
    <xf numFmtId="0" fontId="22" fillId="2" borderId="12" xfId="2" applyFont="1" applyFill="1" applyBorder="1" applyAlignment="1">
      <alignment horizontal="center" vertical="center"/>
    </xf>
    <xf numFmtId="3" fontId="22" fillId="2" borderId="11" xfId="2" applyNumberFormat="1" applyFont="1" applyFill="1" applyBorder="1" applyAlignment="1">
      <alignment vertical="center"/>
    </xf>
    <xf numFmtId="10" fontId="16" fillId="2" borderId="24" xfId="2" applyNumberFormat="1" applyFont="1" applyFill="1" applyBorder="1" applyAlignment="1">
      <alignment vertical="center"/>
    </xf>
    <xf numFmtId="10" fontId="19" fillId="2" borderId="24" xfId="2" applyNumberFormat="1" applyFont="1" applyFill="1" applyBorder="1" applyAlignment="1">
      <alignment vertical="center" wrapText="1"/>
    </xf>
    <xf numFmtId="165" fontId="22" fillId="2" borderId="8" xfId="3" applyNumberFormat="1" applyFont="1" applyFill="1" applyBorder="1" applyAlignment="1">
      <alignment vertical="center"/>
    </xf>
    <xf numFmtId="10" fontId="19" fillId="2" borderId="24" xfId="2" applyNumberFormat="1" applyFont="1" applyFill="1" applyBorder="1" applyAlignment="1">
      <alignment vertical="center"/>
    </xf>
    <xf numFmtId="0" fontId="22" fillId="2" borderId="11" xfId="2" applyFont="1" applyFill="1" applyBorder="1" applyAlignment="1">
      <alignment vertical="center"/>
    </xf>
    <xf numFmtId="0" fontId="22" fillId="2" borderId="11" xfId="2" applyFont="1" applyFill="1" applyBorder="1" applyAlignment="1">
      <alignment horizontal="left" vertical="center" wrapText="1"/>
    </xf>
    <xf numFmtId="0" fontId="16" fillId="2" borderId="13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vertical="center"/>
    </xf>
    <xf numFmtId="3" fontId="16" fillId="2" borderId="14" xfId="2" applyNumberFormat="1" applyFont="1" applyFill="1" applyBorder="1" applyAlignment="1">
      <alignment vertical="center"/>
    </xf>
    <xf numFmtId="165" fontId="9" fillId="2" borderId="14" xfId="3" applyNumberFormat="1" applyFont="1" applyFill="1" applyBorder="1" applyAlignment="1">
      <alignment vertical="center"/>
    </xf>
    <xf numFmtId="10" fontId="16" fillId="2" borderId="25" xfId="2" applyNumberFormat="1" applyFont="1" applyFill="1" applyBorder="1" applyAlignment="1">
      <alignment vertical="center"/>
    </xf>
    <xf numFmtId="0" fontId="16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3" fontId="16" fillId="2" borderId="0" xfId="2" applyNumberFormat="1" applyFont="1" applyFill="1" applyBorder="1" applyAlignment="1">
      <alignment vertical="center"/>
    </xf>
    <xf numFmtId="165" fontId="9" fillId="2" borderId="0" xfId="3" applyNumberFormat="1" applyFont="1" applyFill="1" applyBorder="1" applyAlignment="1">
      <alignment vertical="center"/>
    </xf>
    <xf numFmtId="10" fontId="16" fillId="2" borderId="0" xfId="2" applyNumberFormat="1" applyFont="1" applyFill="1" applyBorder="1" applyAlignment="1">
      <alignment vertical="center"/>
    </xf>
    <xf numFmtId="3" fontId="9" fillId="2" borderId="0" xfId="2" applyNumberFormat="1" applyFont="1" applyFill="1" applyBorder="1" applyAlignment="1">
      <alignment vertical="center"/>
    </xf>
    <xf numFmtId="3" fontId="52" fillId="2" borderId="11" xfId="2" applyNumberFormat="1" applyFont="1" applyFill="1" applyBorder="1" applyAlignment="1">
      <alignment vertical="center"/>
    </xf>
    <xf numFmtId="41" fontId="5" fillId="2" borderId="11" xfId="1" applyNumberFormat="1" applyFont="1" applyFill="1" applyBorder="1" applyAlignment="1">
      <alignment vertical="center"/>
    </xf>
    <xf numFmtId="3" fontId="9" fillId="2" borderId="14" xfId="2" applyNumberFormat="1" applyFont="1" applyFill="1" applyBorder="1" applyAlignment="1">
      <alignment vertical="center"/>
    </xf>
    <xf numFmtId="1" fontId="53" fillId="2" borderId="19" xfId="2" applyNumberFormat="1" applyFont="1" applyFill="1" applyBorder="1" applyAlignment="1">
      <alignment horizontal="center" vertical="center" wrapText="1"/>
    </xf>
    <xf numFmtId="1" fontId="53" fillId="2" borderId="18" xfId="2" applyNumberFormat="1" applyFont="1" applyFill="1" applyBorder="1" applyAlignment="1">
      <alignment horizontal="center" vertical="center" wrapText="1"/>
    </xf>
    <xf numFmtId="1" fontId="46" fillId="2" borderId="18" xfId="2" applyNumberFormat="1" applyFont="1" applyFill="1" applyBorder="1" applyAlignment="1">
      <alignment horizontal="center" vertical="center" wrapText="1"/>
    </xf>
    <xf numFmtId="1" fontId="46" fillId="2" borderId="18" xfId="3" applyNumberFormat="1" applyFont="1" applyFill="1" applyBorder="1" applyAlignment="1">
      <alignment horizontal="center" vertical="center" wrapText="1"/>
    </xf>
    <xf numFmtId="1" fontId="46" fillId="2" borderId="22" xfId="2" applyNumberFormat="1" applyFont="1" applyFill="1" applyBorder="1" applyAlignment="1">
      <alignment horizontal="center" vertical="center" wrapText="1"/>
    </xf>
    <xf numFmtId="165" fontId="10" fillId="2" borderId="0" xfId="3" applyNumberFormat="1" applyFont="1" applyFill="1" applyBorder="1" applyAlignment="1">
      <alignment vertical="center"/>
    </xf>
    <xf numFmtId="0" fontId="11" fillId="2" borderId="0" xfId="2" applyFont="1" applyFill="1" applyAlignment="1">
      <alignment horizontal="left" vertical="center" wrapText="1"/>
    </xf>
    <xf numFmtId="3" fontId="8" fillId="2" borderId="0" xfId="2" applyNumberFormat="1" applyFont="1" applyFill="1" applyAlignment="1">
      <alignment horizontal="right" vertical="center"/>
    </xf>
    <xf numFmtId="0" fontId="9" fillId="2" borderId="0" xfId="2" applyFont="1" applyFill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3" fontId="10" fillId="2" borderId="4" xfId="2" applyNumberFormat="1" applyFont="1" applyFill="1" applyBorder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 wrapText="1"/>
    </xf>
    <xf numFmtId="10" fontId="47" fillId="2" borderId="3" xfId="3" applyNumberFormat="1" applyFont="1" applyFill="1" applyBorder="1" applyAlignment="1">
      <alignment horizontal="center" vertical="center" wrapText="1"/>
    </xf>
    <xf numFmtId="0" fontId="10" fillId="2" borderId="20" xfId="2" applyFont="1" applyFill="1" applyBorder="1" applyAlignment="1">
      <alignment horizontal="center" vertical="center" wrapText="1"/>
    </xf>
    <xf numFmtId="0" fontId="10" fillId="2" borderId="21" xfId="2" applyFont="1" applyFill="1" applyBorder="1" applyAlignment="1">
      <alignment horizontal="center" vertical="center" wrapText="1"/>
    </xf>
    <xf numFmtId="165" fontId="48" fillId="2" borderId="0" xfId="3" applyNumberFormat="1" applyFont="1" applyFill="1" applyBorder="1" applyAlignment="1">
      <alignment horizontal="center" vertical="center"/>
    </xf>
    <xf numFmtId="165" fontId="21" fillId="2" borderId="0" xfId="3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165" fontId="15" fillId="2" borderId="0" xfId="3" applyNumberFormat="1" applyFont="1" applyFill="1" applyBorder="1" applyAlignment="1">
      <alignment horizontal="center" vertical="center"/>
    </xf>
  </cellXfs>
  <cellStyles count="118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AeE­ [0]_INQUIRY ¿μ¾÷AßAø " xfId="11"/>
    <cellStyle name="AeE­_INQUIRY ¿µ¾÷AßAø " xfId="12"/>
    <cellStyle name="AÞ¸¶ [0]_INQUIRY ¿?¾÷AßAø " xfId="13"/>
    <cellStyle name="AÞ¸¶_INQUIRY ¿?¾÷AßAø " xfId="14"/>
    <cellStyle name="C?AØ_¿?¾÷CoE² " xfId="15"/>
    <cellStyle name="C￥AØ_¿μ¾÷CoE² " xfId="16"/>
    <cellStyle name="Comma" xfId="1" builtinId="3"/>
    <cellStyle name="Comma 10" xfId="17"/>
    <cellStyle name="Comma 11" xfId="18"/>
    <cellStyle name="Comma 12" xfId="19"/>
    <cellStyle name="Comma 13" xfId="20"/>
    <cellStyle name="Comma 2" xfId="21"/>
    <cellStyle name="Comma 2 2" xfId="22"/>
    <cellStyle name="Comma 2 3" xfId="23"/>
    <cellStyle name="Comma 3" xfId="24"/>
    <cellStyle name="Comma 4" xfId="25"/>
    <cellStyle name="Comma 5" xfId="26"/>
    <cellStyle name="Comma 6" xfId="27"/>
    <cellStyle name="Comma 7" xfId="28"/>
    <cellStyle name="Comma 8" xfId="29"/>
    <cellStyle name="Comma 9" xfId="30"/>
    <cellStyle name="Comma0" xfId="31"/>
    <cellStyle name="Currency0" xfId="32"/>
    <cellStyle name="Date" xfId="33"/>
    <cellStyle name="Fixed" xfId="34"/>
    <cellStyle name="Header1" xfId="35"/>
    <cellStyle name="Header2" xfId="36"/>
    <cellStyle name="moi" xfId="37"/>
    <cellStyle name="n" xfId="38"/>
    <cellStyle name="Normal" xfId="0" builtinId="0"/>
    <cellStyle name="Normal - Style1" xfId="39"/>
    <cellStyle name="Normal 10" xfId="40"/>
    <cellStyle name="Normal 11" xfId="41"/>
    <cellStyle name="Normal 12" xfId="42"/>
    <cellStyle name="Normal 13" xfId="43"/>
    <cellStyle name="Normal 14" xfId="44"/>
    <cellStyle name="Normal 15" xfId="45"/>
    <cellStyle name="Normal 16" xfId="46"/>
    <cellStyle name="Normal 17" xfId="47"/>
    <cellStyle name="Normal 18" xfId="48"/>
    <cellStyle name="Normal 19" xfId="49"/>
    <cellStyle name="Normal 2" xfId="50"/>
    <cellStyle name="Normal 2 2" xfId="51"/>
    <cellStyle name="Normal 2 3" xfId="52"/>
    <cellStyle name="Normal 2 4" xfId="53"/>
    <cellStyle name="Normal 2 5" xfId="54"/>
    <cellStyle name="Normal 2 6" xfId="55"/>
    <cellStyle name="Normal 20" xfId="56"/>
    <cellStyle name="Normal 21" xfId="57"/>
    <cellStyle name="Normal 22" xfId="58"/>
    <cellStyle name="Normal 23" xfId="59"/>
    <cellStyle name="Normal 24" xfId="60"/>
    <cellStyle name="Normal 25" xfId="61"/>
    <cellStyle name="Normal 26" xfId="62"/>
    <cellStyle name="Normal 27" xfId="63"/>
    <cellStyle name="Normal 28" xfId="64"/>
    <cellStyle name="Normal 29" xfId="65"/>
    <cellStyle name="Normal 3" xfId="2"/>
    <cellStyle name="Normal 3 2" xfId="66"/>
    <cellStyle name="Normal 30" xfId="67"/>
    <cellStyle name="Normal 31" xfId="68"/>
    <cellStyle name="Normal 32" xfId="69"/>
    <cellStyle name="Normal 33" xfId="70"/>
    <cellStyle name="Normal 34" xfId="71"/>
    <cellStyle name="Normal 35" xfId="72"/>
    <cellStyle name="Normal 36" xfId="73"/>
    <cellStyle name="Normal 37" xfId="74"/>
    <cellStyle name="Normal 38" xfId="75"/>
    <cellStyle name="Normal 39" xfId="76"/>
    <cellStyle name="Normal 4" xfId="77"/>
    <cellStyle name="Normal 40" xfId="78"/>
    <cellStyle name="Normal 41" xfId="79"/>
    <cellStyle name="Normal 42" xfId="80"/>
    <cellStyle name="Normal 43" xfId="81"/>
    <cellStyle name="Normal 44" xfId="82"/>
    <cellStyle name="Normal 5" xfId="83"/>
    <cellStyle name="Normal 6" xfId="84"/>
    <cellStyle name="Normal 6 2" xfId="85"/>
    <cellStyle name="Normal 7" xfId="86"/>
    <cellStyle name="Normal 7 2" xfId="87"/>
    <cellStyle name="Normal 8" xfId="88"/>
    <cellStyle name="Normal 8 2" xfId="89"/>
    <cellStyle name="Normal 9" xfId="90"/>
    <cellStyle name="Percent 2" xfId="91"/>
    <cellStyle name="Percent 3" xfId="3"/>
    <cellStyle name="Percent 4" xfId="92"/>
    <cellStyle name="Percent 5" xfId="93"/>
    <cellStyle name="T" xfId="94"/>
    <cellStyle name="th" xfId="95"/>
    <cellStyle name="viet" xfId="96"/>
    <cellStyle name="viet2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貨幣 [0]_00Q3902REV.1" xfId="115"/>
    <cellStyle name="貨幣[0]_BRE" xfId="116"/>
    <cellStyle name="貨幣_00Q3902REV.1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u_thanh_binh/d/Luu_Tru/Ltb_ktkh/DZ220KV_Dau_Noi_sau_tram_500kV_Ha_Tinh/Gia_tha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ng/AppData/Local/Temp/Rar$DIa0.806/ll&#173;u%20t&#202;t%20c&#182;/cuong1/hsdt/My%20Documents/B-CAOQ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u&#184;n%202001-2005/Tu&#202;n%20quy&#213;t%20to&#184;n%20c&#184;c%20c&#171;ng%20tr&#215;nh%20XDCB/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Sheet2"/>
      <sheetName val="Sheet3"/>
      <sheetName val="Sheet4"/>
      <sheetName val="Sheet5"/>
      <sheetName val="XL4Test5"/>
      <sheetName val="TONG HOP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Bang ve"/>
      <sheetName val="Bang tong ke"/>
      <sheetName val="Liet ke vat tu"/>
      <sheetName val="Solieu"/>
      <sheetName val="TMC"/>
      <sheetName val="TMDT"/>
      <sheetName val="GiaQuyen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hang02"/>
      <sheetName val="Thang03"/>
      <sheetName val="thang04"/>
    </sheetNames>
    <sheetDataSet>
      <sheetData sheetId="0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L7" sqref="L7"/>
    </sheetView>
  </sheetViews>
  <sheetFormatPr defaultColWidth="9.140625" defaultRowHeight="16.5"/>
  <cols>
    <col min="1" max="1" width="4.85546875" style="3" customWidth="1"/>
    <col min="2" max="2" width="38.85546875" style="4" customWidth="1"/>
    <col min="3" max="3" width="12.42578125" style="24" customWidth="1"/>
    <col min="4" max="4" width="12.85546875" style="24" customWidth="1"/>
    <col min="5" max="5" width="11.42578125" style="24" customWidth="1"/>
    <col min="6" max="6" width="12.5703125" style="24" customWidth="1"/>
    <col min="7" max="7" width="8.42578125" style="5" customWidth="1"/>
    <col min="8" max="8" width="11" style="29" customWidth="1"/>
    <col min="9" max="9" width="11.5703125" style="2" customWidth="1"/>
    <col min="10" max="16384" width="9.140625" style="2"/>
  </cols>
  <sheetData>
    <row r="1" spans="1:9">
      <c r="A1" s="87" t="s">
        <v>0</v>
      </c>
      <c r="B1" s="87"/>
      <c r="C1" s="87"/>
      <c r="D1" s="88" t="s">
        <v>1</v>
      </c>
      <c r="E1" s="88"/>
      <c r="F1" s="88"/>
      <c r="G1" s="88"/>
      <c r="H1" s="88"/>
      <c r="I1" s="88"/>
    </row>
    <row r="2" spans="1:9">
      <c r="A2" s="47"/>
      <c r="B2" s="47"/>
      <c r="C2" s="47"/>
      <c r="D2" s="48"/>
      <c r="E2" s="48"/>
      <c r="F2" s="48"/>
      <c r="G2" s="48"/>
      <c r="H2" s="48"/>
      <c r="I2" s="48"/>
    </row>
    <row r="3" spans="1:9">
      <c r="A3" s="89" t="s">
        <v>2</v>
      </c>
      <c r="B3" s="89"/>
      <c r="C3" s="89"/>
      <c r="D3" s="89"/>
      <c r="E3" s="89"/>
      <c r="F3" s="89"/>
      <c r="G3" s="89"/>
      <c r="H3" s="89"/>
      <c r="I3" s="89"/>
    </row>
    <row r="4" spans="1:9" ht="8.2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17.25" thickBot="1">
      <c r="C5" s="1"/>
      <c r="D5" s="1"/>
      <c r="E5" s="1"/>
      <c r="F5" s="1"/>
      <c r="G5" s="90" t="s">
        <v>3</v>
      </c>
      <c r="H5" s="90"/>
      <c r="I5" s="90"/>
    </row>
    <row r="6" spans="1:9" ht="37.5" customHeight="1">
      <c r="A6" s="91" t="s">
        <v>4</v>
      </c>
      <c r="B6" s="93" t="s">
        <v>5</v>
      </c>
      <c r="C6" s="95" t="s">
        <v>31</v>
      </c>
      <c r="D6" s="96"/>
      <c r="E6" s="96"/>
      <c r="F6" s="96"/>
      <c r="G6" s="97" t="s">
        <v>6</v>
      </c>
      <c r="H6" s="97"/>
      <c r="I6" s="98" t="s">
        <v>7</v>
      </c>
    </row>
    <row r="7" spans="1:9" ht="64.5" customHeight="1">
      <c r="A7" s="92"/>
      <c r="B7" s="94"/>
      <c r="C7" s="31" t="s">
        <v>8</v>
      </c>
      <c r="D7" s="31" t="s">
        <v>29</v>
      </c>
      <c r="E7" s="31" t="s">
        <v>33</v>
      </c>
      <c r="F7" s="31" t="s">
        <v>30</v>
      </c>
      <c r="G7" s="6" t="s">
        <v>9</v>
      </c>
      <c r="H7" s="6" t="s">
        <v>10</v>
      </c>
      <c r="I7" s="99"/>
    </row>
    <row r="8" spans="1:9">
      <c r="A8" s="81">
        <v>1</v>
      </c>
      <c r="B8" s="82">
        <v>2</v>
      </c>
      <c r="C8" s="83">
        <v>3</v>
      </c>
      <c r="D8" s="83">
        <v>5</v>
      </c>
      <c r="E8" s="83">
        <v>6</v>
      </c>
      <c r="F8" s="83" t="s">
        <v>28</v>
      </c>
      <c r="G8" s="84">
        <v>10</v>
      </c>
      <c r="H8" s="84">
        <v>11</v>
      </c>
      <c r="I8" s="85">
        <v>12</v>
      </c>
    </row>
    <row r="9" spans="1:9" s="8" customFormat="1" ht="34.5" customHeight="1">
      <c r="A9" s="49">
        <v>1</v>
      </c>
      <c r="B9" s="50" t="s">
        <v>11</v>
      </c>
      <c r="C9" s="32">
        <v>33240223.594300002</v>
      </c>
      <c r="D9" s="32">
        <v>41108693.559354842</v>
      </c>
      <c r="E9" s="32">
        <v>6192000</v>
      </c>
      <c r="F9" s="32">
        <v>47300693.559354842</v>
      </c>
      <c r="G9" s="51">
        <f t="shared" ref="G9:G14" si="0">(F9-C9)/C9</f>
        <v>0.42299564938744616</v>
      </c>
      <c r="H9" s="51"/>
      <c r="I9" s="52"/>
    </row>
    <row r="10" spans="1:9" s="8" customFormat="1" ht="32.25" customHeight="1">
      <c r="A10" s="56">
        <v>3</v>
      </c>
      <c r="B10" s="57" t="s">
        <v>12</v>
      </c>
      <c r="C10" s="11">
        <v>30218385.085727274</v>
      </c>
      <c r="D10" s="15">
        <v>38015532.723308347</v>
      </c>
      <c r="E10" s="11">
        <v>5629090.9090909082</v>
      </c>
      <c r="F10" s="7">
        <v>43644623.632399254</v>
      </c>
      <c r="G10" s="58">
        <f t="shared" si="0"/>
        <v>0.44430695116839486</v>
      </c>
      <c r="H10" s="58"/>
      <c r="I10" s="55"/>
    </row>
    <row r="11" spans="1:9" s="13" customFormat="1" ht="24.75" customHeight="1">
      <c r="A11" s="59">
        <v>4</v>
      </c>
      <c r="B11" s="53" t="s">
        <v>13</v>
      </c>
      <c r="C11" s="60">
        <v>21071307.855000004</v>
      </c>
      <c r="D11" s="9">
        <v>24137922.683515608</v>
      </c>
      <c r="E11" s="9">
        <v>5632827.2057181969</v>
      </c>
      <c r="F11" s="9">
        <v>29770749.889233809</v>
      </c>
      <c r="G11" s="10">
        <f t="shared" si="0"/>
        <v>0.41285724142507446</v>
      </c>
      <c r="H11" s="10"/>
      <c r="I11" s="61"/>
    </row>
    <row r="12" spans="1:9" s="14" customFormat="1" ht="24.75" customHeight="1">
      <c r="A12" s="59">
        <v>5</v>
      </c>
      <c r="B12" s="53" t="s">
        <v>14</v>
      </c>
      <c r="C12" s="9">
        <v>68600.001999999993</v>
      </c>
      <c r="D12" s="9">
        <v>200000</v>
      </c>
      <c r="E12" s="9">
        <v>281275.23800000001</v>
      </c>
      <c r="F12" s="9">
        <v>481275.23800000001</v>
      </c>
      <c r="G12" s="10">
        <f t="shared" si="0"/>
        <v>6.0156738187850207</v>
      </c>
      <c r="H12" s="10"/>
      <c r="I12" s="62"/>
    </row>
    <row r="13" spans="1:9" s="13" customFormat="1" ht="24.75" customHeight="1">
      <c r="A13" s="59">
        <v>6</v>
      </c>
      <c r="B13" s="53" t="s">
        <v>15</v>
      </c>
      <c r="C13" s="9">
        <v>6753561.7130000005</v>
      </c>
      <c r="D13" s="9">
        <v>7645560.3032394806</v>
      </c>
      <c r="E13" s="9">
        <v>2000</v>
      </c>
      <c r="F13" s="9">
        <v>7647560.3032394806</v>
      </c>
      <c r="G13" s="10">
        <f t="shared" si="0"/>
        <v>0.13237438676522539</v>
      </c>
      <c r="H13" s="10"/>
      <c r="I13" s="62"/>
    </row>
    <row r="14" spans="1:9" s="13" customFormat="1" ht="24.75" customHeight="1">
      <c r="A14" s="59">
        <v>7</v>
      </c>
      <c r="B14" s="53" t="s">
        <v>32</v>
      </c>
      <c r="C14" s="9">
        <v>2324915.5157272695</v>
      </c>
      <c r="D14" s="9">
        <v>6032049.7365532583</v>
      </c>
      <c r="E14" s="9">
        <v>-287011.5346272887</v>
      </c>
      <c r="F14" s="9">
        <v>5745038.2019259697</v>
      </c>
      <c r="G14" s="10">
        <f t="shared" si="0"/>
        <v>1.4710739650807625</v>
      </c>
      <c r="H14" s="63"/>
      <c r="I14" s="62"/>
    </row>
    <row r="15" spans="1:9" s="13" customFormat="1" ht="24.75" customHeight="1">
      <c r="A15" s="59">
        <v>8</v>
      </c>
      <c r="B15" s="53" t="s">
        <v>16</v>
      </c>
      <c r="C15" s="9">
        <v>4533213.2029999997</v>
      </c>
      <c r="D15" s="9">
        <v>3400000</v>
      </c>
      <c r="E15" s="78"/>
      <c r="F15" s="9">
        <v>3400000</v>
      </c>
      <c r="G15" s="10"/>
      <c r="H15" s="54">
        <f>-(F15-C15)/C15</f>
        <v>0.24998012496964833</v>
      </c>
      <c r="I15" s="64"/>
    </row>
    <row r="16" spans="1:9" s="13" customFormat="1" ht="24.75" customHeight="1">
      <c r="A16" s="59">
        <v>9</v>
      </c>
      <c r="B16" s="53" t="s">
        <v>17</v>
      </c>
      <c r="C16" s="9">
        <v>838776.946</v>
      </c>
      <c r="D16" s="9">
        <v>419550</v>
      </c>
      <c r="E16" s="78"/>
      <c r="F16" s="9">
        <v>419550</v>
      </c>
      <c r="G16" s="10"/>
      <c r="H16" s="54">
        <f>-(F16-C16)/C16</f>
        <v>0.49980742556078789</v>
      </c>
      <c r="I16" s="64"/>
    </row>
    <row r="17" spans="1:9" s="13" customFormat="1" ht="24.75" customHeight="1">
      <c r="A17" s="59">
        <v>10</v>
      </c>
      <c r="B17" s="53" t="s">
        <v>18</v>
      </c>
      <c r="C17" s="9">
        <v>24213.699000000001</v>
      </c>
      <c r="D17" s="9">
        <v>0</v>
      </c>
      <c r="E17" s="9"/>
      <c r="F17" s="9">
        <v>0</v>
      </c>
      <c r="G17" s="10"/>
      <c r="H17" s="63"/>
      <c r="I17" s="61"/>
    </row>
    <row r="18" spans="1:9" s="13" customFormat="1" ht="24.75" customHeight="1">
      <c r="A18" s="59">
        <v>11</v>
      </c>
      <c r="B18" s="53" t="s">
        <v>19</v>
      </c>
      <c r="C18" s="9">
        <v>7672691.9657272687</v>
      </c>
      <c r="D18" s="9">
        <v>9851599.7365532592</v>
      </c>
      <c r="E18" s="9">
        <v>-287011.5346272887</v>
      </c>
      <c r="F18" s="9">
        <v>9564588.2019259706</v>
      </c>
      <c r="G18" s="10">
        <f>(F18-C18)/C18</f>
        <v>0.24657528865351439</v>
      </c>
      <c r="H18" s="63"/>
      <c r="I18" s="61"/>
    </row>
    <row r="19" spans="1:9" s="13" customFormat="1" ht="18" customHeight="1">
      <c r="A19" s="59">
        <v>12</v>
      </c>
      <c r="B19" s="65" t="s">
        <v>20</v>
      </c>
      <c r="C19" s="9">
        <v>14900</v>
      </c>
      <c r="D19" s="9">
        <v>0</v>
      </c>
      <c r="E19" s="9"/>
      <c r="F19" s="9">
        <v>0</v>
      </c>
      <c r="G19" s="10"/>
      <c r="H19" s="63"/>
      <c r="I19" s="61"/>
    </row>
    <row r="20" spans="1:9" s="13" customFormat="1" ht="18" customHeight="1">
      <c r="A20" s="59">
        <v>13</v>
      </c>
      <c r="B20" s="65" t="s">
        <v>21</v>
      </c>
      <c r="C20" s="9">
        <v>1132.578</v>
      </c>
      <c r="D20" s="9">
        <v>0</v>
      </c>
      <c r="E20" s="9"/>
      <c r="F20" s="9">
        <v>0</v>
      </c>
      <c r="G20" s="10"/>
      <c r="H20" s="63"/>
      <c r="I20" s="61"/>
    </row>
    <row r="21" spans="1:9" s="13" customFormat="1" ht="18" customHeight="1">
      <c r="A21" s="59">
        <v>14</v>
      </c>
      <c r="B21" s="66" t="s">
        <v>22</v>
      </c>
      <c r="C21" s="60">
        <v>13767.422</v>
      </c>
      <c r="D21" s="9">
        <v>0</v>
      </c>
      <c r="E21" s="9"/>
      <c r="F21" s="9">
        <v>0</v>
      </c>
      <c r="G21" s="10"/>
      <c r="H21" s="63"/>
      <c r="I21" s="61"/>
    </row>
    <row r="22" spans="1:9" s="13" customFormat="1" ht="24.75" customHeight="1">
      <c r="A22" s="59">
        <v>15</v>
      </c>
      <c r="B22" s="53" t="s">
        <v>27</v>
      </c>
      <c r="C22" s="60">
        <v>7686459.387727269</v>
      </c>
      <c r="D22" s="9">
        <v>9851599.7365532592</v>
      </c>
      <c r="E22" s="9">
        <v>-287011.5346272887</v>
      </c>
      <c r="F22" s="9">
        <v>9564588.2019259706</v>
      </c>
      <c r="G22" s="10">
        <f>(F22-C22)/C22</f>
        <v>0.24434251447388788</v>
      </c>
      <c r="H22" s="63"/>
      <c r="I22" s="61"/>
    </row>
    <row r="23" spans="1:9" s="16" customFormat="1" ht="24.75" customHeight="1">
      <c r="A23" s="59">
        <v>16</v>
      </c>
      <c r="B23" s="53" t="s">
        <v>23</v>
      </c>
      <c r="C23" s="60">
        <v>1060054.1810000001</v>
      </c>
      <c r="D23" s="79">
        <v>2032809.9473106519</v>
      </c>
      <c r="E23" s="9">
        <v>0</v>
      </c>
      <c r="F23" s="9">
        <v>2032809.9473106519</v>
      </c>
      <c r="G23" s="10">
        <f>(F23-C23)/C23</f>
        <v>0.91764721440276242</v>
      </c>
      <c r="H23" s="63"/>
      <c r="I23" s="61"/>
    </row>
    <row r="24" spans="1:9" s="13" customFormat="1" ht="24.75" customHeight="1" thickBot="1">
      <c r="A24" s="67">
        <v>17</v>
      </c>
      <c r="B24" s="68" t="s">
        <v>24</v>
      </c>
      <c r="C24" s="69">
        <v>6626405.2067272691</v>
      </c>
      <c r="D24" s="80">
        <v>7818789.7892426075</v>
      </c>
      <c r="E24" s="80">
        <v>-287011.5346272887</v>
      </c>
      <c r="F24" s="80">
        <v>7531778.254615319</v>
      </c>
      <c r="G24" s="70">
        <f>(F24-C24)/C24</f>
        <v>0.13663110233115472</v>
      </c>
      <c r="H24" s="70"/>
      <c r="I24" s="71"/>
    </row>
    <row r="25" spans="1:9" s="13" customFormat="1" ht="24.75" customHeight="1">
      <c r="A25" s="72"/>
      <c r="B25" s="73"/>
      <c r="C25" s="74"/>
      <c r="D25" s="77"/>
      <c r="E25" s="77"/>
      <c r="F25" s="77"/>
      <c r="G25" s="75"/>
      <c r="H25" s="75"/>
      <c r="I25" s="76"/>
    </row>
    <row r="26" spans="1:9" s="13" customFormat="1" ht="19.5" customHeight="1">
      <c r="A26" s="35"/>
      <c r="B26" s="44" t="s">
        <v>25</v>
      </c>
      <c r="C26" s="45"/>
      <c r="D26" s="100" t="s">
        <v>34</v>
      </c>
      <c r="E26" s="100"/>
      <c r="F26" s="46"/>
      <c r="G26" s="103" t="s">
        <v>36</v>
      </c>
      <c r="H26" s="103"/>
      <c r="I26" s="39"/>
    </row>
    <row r="27" spans="1:9" s="13" customFormat="1" ht="24.75" customHeight="1">
      <c r="A27" s="35"/>
      <c r="B27" s="36"/>
      <c r="C27" s="37"/>
      <c r="D27" s="40"/>
      <c r="E27" s="40"/>
      <c r="F27" s="40"/>
      <c r="G27" s="38"/>
      <c r="H27" s="38"/>
      <c r="I27" s="39"/>
    </row>
    <row r="28" spans="1:9" s="13" customFormat="1" ht="19.5" customHeight="1">
      <c r="A28" s="35"/>
      <c r="B28" s="36"/>
      <c r="C28" s="37"/>
      <c r="D28" s="40"/>
      <c r="E28" s="40"/>
      <c r="F28" s="40"/>
      <c r="G28" s="38"/>
      <c r="H28" s="38"/>
      <c r="I28" s="39"/>
    </row>
    <row r="29" spans="1:9" s="13" customFormat="1" ht="24.75" customHeight="1">
      <c r="A29" s="35"/>
      <c r="B29" s="36"/>
      <c r="C29" s="37"/>
      <c r="D29" s="40"/>
      <c r="E29" s="40"/>
      <c r="F29" s="40"/>
      <c r="G29" s="38"/>
      <c r="H29" s="38"/>
      <c r="I29" s="39"/>
    </row>
    <row r="30" spans="1:9" s="13" customFormat="1" ht="24.75" customHeight="1">
      <c r="A30" s="35"/>
      <c r="B30" s="41" t="s">
        <v>26</v>
      </c>
      <c r="C30" s="42"/>
      <c r="D30" s="101" t="s">
        <v>35</v>
      </c>
      <c r="E30" s="101"/>
      <c r="F30" s="43"/>
      <c r="G30" s="86" t="s">
        <v>37</v>
      </c>
      <c r="H30" s="86"/>
      <c r="I30" s="39"/>
    </row>
    <row r="31" spans="1:9" s="13" customFormat="1" ht="24.75" customHeight="1">
      <c r="A31" s="35"/>
      <c r="B31" s="36"/>
      <c r="C31" s="37"/>
      <c r="D31" s="40"/>
      <c r="E31" s="40"/>
      <c r="F31" s="40"/>
      <c r="G31" s="38"/>
      <c r="H31" s="38"/>
      <c r="I31" s="39"/>
    </row>
    <row r="32" spans="1:9" s="16" customFormat="1">
      <c r="A32" s="17"/>
      <c r="B32" s="18"/>
      <c r="C32" s="19"/>
      <c r="D32" s="19"/>
      <c r="E32" s="19"/>
      <c r="F32" s="19"/>
      <c r="G32" s="33"/>
      <c r="H32" s="34"/>
      <c r="I32" s="20"/>
    </row>
    <row r="33" spans="1:9">
      <c r="A33" s="102"/>
      <c r="B33" s="102"/>
      <c r="C33" s="102"/>
      <c r="D33" s="102"/>
      <c r="E33" s="102"/>
      <c r="F33" s="102"/>
      <c r="G33" s="102"/>
      <c r="H33" s="102"/>
      <c r="I33" s="102"/>
    </row>
    <row r="34" spans="1:9">
      <c r="A34" s="21"/>
      <c r="B34" s="22"/>
      <c r="C34" s="12"/>
      <c r="G34" s="23"/>
      <c r="H34" s="25"/>
      <c r="I34" s="26"/>
    </row>
    <row r="35" spans="1:9">
      <c r="A35" s="21"/>
      <c r="B35" s="22"/>
      <c r="C35" s="27"/>
      <c r="G35" s="23"/>
      <c r="H35" s="25"/>
      <c r="I35" s="26"/>
    </row>
    <row r="36" spans="1:9">
      <c r="A36" s="21"/>
      <c r="B36" s="22"/>
      <c r="C36" s="12"/>
      <c r="G36" s="23"/>
      <c r="H36" s="25"/>
      <c r="I36" s="26"/>
    </row>
    <row r="37" spans="1:9">
      <c r="A37" s="21"/>
      <c r="B37" s="22"/>
      <c r="C37" s="12"/>
      <c r="G37" s="23"/>
      <c r="H37" s="25"/>
      <c r="I37" s="26"/>
    </row>
    <row r="38" spans="1:9">
      <c r="A38" s="21"/>
      <c r="B38" s="22"/>
      <c r="C38" s="12"/>
      <c r="G38" s="23"/>
      <c r="H38" s="25"/>
      <c r="I38" s="26"/>
    </row>
    <row r="39" spans="1:9">
      <c r="A39" s="89"/>
      <c r="B39" s="89"/>
      <c r="C39" s="89"/>
      <c r="D39" s="89"/>
      <c r="E39" s="89"/>
      <c r="F39" s="89"/>
      <c r="G39" s="89"/>
      <c r="H39" s="89"/>
      <c r="I39" s="89"/>
    </row>
    <row r="41" spans="1:9">
      <c r="C41" s="1"/>
      <c r="D41" s="1"/>
      <c r="E41" s="1"/>
      <c r="F41" s="1"/>
      <c r="H41" s="25"/>
      <c r="I41" s="30"/>
    </row>
    <row r="42" spans="1:9">
      <c r="C42" s="1"/>
      <c r="D42" s="1"/>
      <c r="E42" s="1"/>
      <c r="F42" s="1"/>
      <c r="H42" s="25"/>
      <c r="I42" s="30"/>
    </row>
    <row r="43" spans="1:9">
      <c r="C43" s="1"/>
      <c r="D43" s="1"/>
      <c r="E43" s="1"/>
      <c r="F43" s="1"/>
      <c r="H43" s="25"/>
      <c r="I43" s="30"/>
    </row>
    <row r="44" spans="1:9">
      <c r="C44" s="1"/>
      <c r="D44" s="1"/>
      <c r="E44" s="1"/>
      <c r="F44" s="1"/>
      <c r="H44" s="25"/>
      <c r="I44" s="30"/>
    </row>
    <row r="45" spans="1:9">
      <c r="C45" s="1"/>
      <c r="D45" s="1"/>
      <c r="E45" s="1"/>
      <c r="F45" s="1"/>
      <c r="H45" s="25"/>
      <c r="I45" s="30"/>
    </row>
    <row r="46" spans="1:9">
      <c r="C46" s="1"/>
      <c r="D46" s="1"/>
      <c r="E46" s="1"/>
      <c r="F46" s="1"/>
      <c r="H46" s="25"/>
      <c r="I46" s="30"/>
    </row>
    <row r="47" spans="1:9">
      <c r="C47" s="1"/>
      <c r="D47" s="1"/>
      <c r="E47" s="1"/>
      <c r="F47" s="1"/>
      <c r="H47" s="25"/>
      <c r="I47" s="30"/>
    </row>
    <row r="48" spans="1:9">
      <c r="C48" s="1"/>
      <c r="D48" s="1"/>
      <c r="E48" s="1"/>
      <c r="F48" s="1"/>
      <c r="H48" s="25"/>
      <c r="I48" s="30"/>
    </row>
    <row r="49" spans="1:17">
      <c r="C49" s="1"/>
      <c r="D49" s="1"/>
      <c r="E49" s="1"/>
      <c r="F49" s="1"/>
      <c r="H49" s="25"/>
      <c r="I49" s="30"/>
    </row>
    <row r="50" spans="1:17" s="1" customFormat="1">
      <c r="A50" s="3"/>
      <c r="B50" s="4"/>
      <c r="G50" s="5"/>
      <c r="H50" s="25"/>
      <c r="I50" s="30"/>
      <c r="J50" s="2"/>
      <c r="K50" s="2"/>
      <c r="L50" s="2"/>
      <c r="M50" s="2"/>
      <c r="N50" s="2"/>
      <c r="O50" s="2"/>
      <c r="P50" s="2"/>
      <c r="Q50" s="2"/>
    </row>
    <row r="51" spans="1:17" s="1" customFormat="1">
      <c r="A51" s="3"/>
      <c r="B51" s="4"/>
      <c r="G51" s="5"/>
      <c r="H51" s="25"/>
      <c r="I51" s="30"/>
      <c r="J51" s="2"/>
      <c r="K51" s="2"/>
      <c r="L51" s="2"/>
      <c r="M51" s="2"/>
      <c r="N51" s="2"/>
      <c r="O51" s="2"/>
      <c r="P51" s="2"/>
      <c r="Q51" s="2"/>
    </row>
    <row r="52" spans="1:17" s="1" customFormat="1">
      <c r="A52" s="3"/>
      <c r="B52" s="4"/>
      <c r="G52" s="5"/>
      <c r="H52" s="25"/>
      <c r="I52" s="30"/>
      <c r="J52" s="2"/>
      <c r="K52" s="2"/>
      <c r="L52" s="2"/>
      <c r="M52" s="2"/>
      <c r="N52" s="2"/>
      <c r="O52" s="2"/>
      <c r="P52" s="2"/>
      <c r="Q52" s="2"/>
    </row>
    <row r="53" spans="1:17" s="1" customFormat="1">
      <c r="A53" s="3"/>
      <c r="B53" s="4"/>
      <c r="G53" s="5"/>
      <c r="H53" s="25"/>
      <c r="I53" s="30"/>
      <c r="J53" s="2"/>
      <c r="K53" s="2"/>
      <c r="L53" s="2"/>
      <c r="M53" s="2"/>
      <c r="N53" s="2"/>
      <c r="O53" s="2"/>
      <c r="P53" s="2"/>
      <c r="Q53" s="2"/>
    </row>
    <row r="54" spans="1:17" s="1" customFormat="1">
      <c r="A54" s="3"/>
      <c r="B54" s="4"/>
      <c r="G54" s="5"/>
      <c r="H54" s="25"/>
      <c r="I54" s="30"/>
      <c r="J54" s="2"/>
      <c r="K54" s="2"/>
      <c r="L54" s="2"/>
      <c r="M54" s="2"/>
      <c r="N54" s="2"/>
      <c r="O54" s="2"/>
      <c r="P54" s="2"/>
      <c r="Q54" s="2"/>
    </row>
    <row r="55" spans="1:17" s="1" customFormat="1">
      <c r="A55" s="3"/>
      <c r="B55" s="4"/>
      <c r="G55" s="5"/>
      <c r="H55" s="25"/>
      <c r="I55" s="30"/>
      <c r="J55" s="2"/>
      <c r="K55" s="2"/>
      <c r="L55" s="2"/>
      <c r="M55" s="2"/>
      <c r="N55" s="2"/>
      <c r="O55" s="2"/>
      <c r="P55" s="2"/>
      <c r="Q55" s="2"/>
    </row>
    <row r="56" spans="1:17" s="1" customFormat="1">
      <c r="A56" s="3"/>
      <c r="B56" s="4"/>
      <c r="G56" s="5"/>
      <c r="H56" s="25"/>
      <c r="I56" s="30"/>
      <c r="J56" s="2"/>
      <c r="K56" s="2"/>
      <c r="L56" s="2"/>
      <c r="M56" s="2"/>
      <c r="N56" s="2"/>
      <c r="O56" s="2"/>
      <c r="P56" s="2"/>
      <c r="Q56" s="2"/>
    </row>
    <row r="57" spans="1:17" s="1" customFormat="1">
      <c r="A57" s="3"/>
      <c r="B57" s="4"/>
      <c r="G57" s="5"/>
      <c r="H57" s="25"/>
      <c r="I57" s="30"/>
      <c r="J57" s="2"/>
      <c r="K57" s="2"/>
      <c r="L57" s="2"/>
      <c r="M57" s="2"/>
      <c r="N57" s="2"/>
      <c r="O57" s="2"/>
      <c r="P57" s="2"/>
      <c r="Q57" s="2"/>
    </row>
    <row r="58" spans="1:17" s="1" customFormat="1">
      <c r="A58" s="3"/>
      <c r="B58" s="4"/>
      <c r="G58" s="5"/>
      <c r="H58" s="25"/>
      <c r="I58" s="30"/>
      <c r="J58" s="2"/>
      <c r="K58" s="2"/>
      <c r="L58" s="2"/>
      <c r="M58" s="2"/>
      <c r="N58" s="2"/>
      <c r="O58" s="2"/>
      <c r="P58" s="2"/>
      <c r="Q58" s="2"/>
    </row>
    <row r="59" spans="1:17" s="1" customFormat="1">
      <c r="A59" s="3"/>
      <c r="B59" s="4"/>
      <c r="G59" s="5"/>
      <c r="H59" s="25"/>
      <c r="I59" s="30"/>
      <c r="J59" s="2"/>
      <c r="K59" s="2"/>
      <c r="L59" s="2"/>
      <c r="M59" s="2"/>
      <c r="N59" s="2"/>
      <c r="O59" s="2"/>
      <c r="P59" s="2"/>
      <c r="Q59" s="2"/>
    </row>
    <row r="60" spans="1:17" s="1" customFormat="1">
      <c r="A60" s="3"/>
      <c r="B60" s="4"/>
      <c r="G60" s="5"/>
      <c r="H60" s="25"/>
      <c r="I60" s="30"/>
      <c r="J60" s="2"/>
      <c r="K60" s="2"/>
      <c r="L60" s="2"/>
      <c r="M60" s="2"/>
      <c r="N60" s="2"/>
      <c r="O60" s="2"/>
      <c r="P60" s="2"/>
      <c r="Q60" s="2"/>
    </row>
    <row r="61" spans="1:17" s="1" customFormat="1">
      <c r="A61" s="3"/>
      <c r="B61" s="4"/>
      <c r="G61" s="5"/>
      <c r="H61" s="25"/>
      <c r="I61" s="30"/>
      <c r="J61" s="2"/>
      <c r="K61" s="2"/>
      <c r="L61" s="2"/>
      <c r="M61" s="2"/>
      <c r="N61" s="2"/>
      <c r="O61" s="2"/>
      <c r="P61" s="2"/>
      <c r="Q61" s="2"/>
    </row>
    <row r="62" spans="1:17" s="1" customFormat="1">
      <c r="A62" s="3"/>
      <c r="B62" s="4"/>
      <c r="C62" s="24"/>
      <c r="D62" s="24"/>
      <c r="E62" s="24"/>
      <c r="F62" s="24"/>
      <c r="G62" s="5"/>
      <c r="H62" s="29"/>
      <c r="I62" s="2"/>
      <c r="J62" s="2"/>
      <c r="K62" s="2"/>
      <c r="L62" s="2"/>
      <c r="M62" s="2"/>
      <c r="N62" s="2"/>
      <c r="O62" s="2"/>
      <c r="P62" s="2"/>
      <c r="Q62" s="2"/>
    </row>
  </sheetData>
  <mergeCells count="18">
    <mergeCell ref="A39:C39"/>
    <mergeCell ref="D39:F39"/>
    <mergeCell ref="G39:I39"/>
    <mergeCell ref="D26:E26"/>
    <mergeCell ref="D30:E30"/>
    <mergeCell ref="A33:C33"/>
    <mergeCell ref="D33:F33"/>
    <mergeCell ref="G33:I33"/>
    <mergeCell ref="G26:H26"/>
    <mergeCell ref="A1:C1"/>
    <mergeCell ref="D1:I1"/>
    <mergeCell ref="A3:I3"/>
    <mergeCell ref="G5:I5"/>
    <mergeCell ref="A6:A7"/>
    <mergeCell ref="B6:B7"/>
    <mergeCell ref="C6:F6"/>
    <mergeCell ref="G6:H6"/>
    <mergeCell ref="I6:I7"/>
  </mergeCells>
  <pageMargins left="0.86614173228346458" right="0.15748031496062992" top="0.27559055118110237" bottom="0.31496062992125984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 SXKD 2022 rút gọn (2)</vt:lpstr>
      <vt:lpstr>'KH SXKD 2022 rút gọn (2)'!Print_Area</vt:lpstr>
      <vt:lpstr>'KH SXKD 2022 rút gọn (2)'!Print_Titles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ismail - [2010]</cp:lastModifiedBy>
  <cp:lastPrinted>2022-04-20T07:37:27Z</cp:lastPrinted>
  <dcterms:created xsi:type="dcterms:W3CDTF">2022-04-20T04:30:19Z</dcterms:created>
  <dcterms:modified xsi:type="dcterms:W3CDTF">2022-05-24T03:56:22Z</dcterms:modified>
</cp:coreProperties>
</file>